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Calculo do PI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<sst xmlns="http://schemas.openxmlformats.org/spreadsheetml/2006/main" count="35" uniqueCount="35">
  <si>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José</t>
  </si>
  <si>
    <t>Maria</t>
  </si>
  <si>
    <t>Doação</t>
  </si>
  <si>
    <t>Linha</t>
  </si>
  <si>
    <t>Silvio</t>
  </si>
  <si>
    <t>Amanda</t>
  </si>
  <si>
    <t>Eliza</t>
  </si>
  <si>
    <t>Lucelia</t>
  </si>
  <si>
    <t>Edileuza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</si>
  <si>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</si>
  <si>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</si>
  <si>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</si>
  <si>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</si>
  <si>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</si>
  <si>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</si>
  <si>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</si>
  <si>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</si>
  <si>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</si>
  <si>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R$ de Cada</t>
  </si>
  <si>
    <t>Teto do PIS</t>
  </si>
  <si>
    <t>Investidor</t>
  </si>
  <si>
    <t>João</t>
  </si>
  <si>
    <t>Orlando</t>
  </si>
  <si>
    <t>R$ Por Linha</t>
  </si>
  <si>
    <t>Doadores</t>
  </si>
  <si>
    <t>Tetos Máximos</t>
  </si>
  <si>
    <t>R$ dos P  I  S</t>
  </si>
  <si>
    <t>Para garantir que receba rendimentos em</t>
  </si>
  <si>
    <t>Soma dos Investimentos Doando 1 de Cada</t>
  </si>
  <si>
    <r>
      <t xml:space="preserve">Podendo </t>
    </r>
    <r>
      <rPr>
        <b/>
        <sz val="20"/>
        <color indexed="60"/>
        <rFont val="Calibri"/>
        <family val="2"/>
      </rPr>
      <t>Doar R$ 230,00</t>
    </r>
    <r>
      <rPr>
        <b/>
        <sz val="20"/>
        <color indexed="8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 xml:space="preserve">Receberá </t>
    </r>
    <r>
      <rPr>
        <b/>
        <sz val="20"/>
        <color indexed="8"/>
        <rFont val="Calibri"/>
        <family val="2"/>
      </rPr>
      <t>de todos</t>
    </r>
  </si>
  <si>
    <r>
      <t xml:space="preserve">quaisquer 1 dos </t>
    </r>
    <r>
      <rPr>
        <b/>
        <sz val="20"/>
        <color indexed="12"/>
        <rFont val="Calibri"/>
        <family val="2"/>
      </rPr>
      <t>P I S</t>
    </r>
    <r>
      <rPr>
        <b/>
        <sz val="20"/>
        <color indexed="8"/>
        <rFont val="Calibri"/>
        <family val="2"/>
      </rPr>
      <t xml:space="preserve"> quando alguém fizer</t>
    </r>
  </si>
  <si>
    <r>
      <rPr>
        <b/>
        <sz val="20"/>
        <color indexed="12"/>
        <rFont val="Calibri"/>
        <family val="2"/>
      </rPr>
      <t>Qualquer</t>
    </r>
    <r>
      <rPr>
        <b/>
        <sz val="20"/>
        <color indexed="8"/>
        <rFont val="Calibri"/>
        <family val="2"/>
      </rPr>
      <t xml:space="preserve"> 1 aplicação </t>
    </r>
    <r>
      <rPr>
        <b/>
        <sz val="20"/>
        <color indexed="12"/>
        <rFont val="Calibri"/>
        <family val="2"/>
      </rPr>
      <t>Você</t>
    </r>
    <r>
      <rPr>
        <b/>
        <sz val="20"/>
        <color indexed="8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receberá</t>
    </r>
    <r>
      <rPr>
        <b/>
        <sz val="20"/>
        <color indexed="8"/>
        <rFont val="Calibri"/>
        <family val="2"/>
      </rPr>
      <t>, então</t>
    </r>
  </si>
  <si>
    <r>
      <rPr>
        <b/>
        <sz val="20"/>
        <color indexed="60"/>
        <rFont val="Calibri"/>
        <family val="2"/>
      </rPr>
      <t>Doação Única</t>
    </r>
    <r>
      <rPr>
        <b/>
        <sz val="20"/>
        <color indexed="8"/>
        <rFont val="Calibri"/>
        <family val="2"/>
      </rPr>
      <t xml:space="preserve"> de </t>
    </r>
    <r>
      <rPr>
        <b/>
        <sz val="20"/>
        <color indexed="60"/>
        <rFont val="Calibri"/>
        <family val="2"/>
      </rPr>
      <t>R$ 230,00</t>
    </r>
    <r>
      <rPr>
        <b/>
        <sz val="20"/>
        <color indexed="8"/>
        <rFont val="Calibri"/>
        <family val="2"/>
      </rPr>
      <t xml:space="preserve">  com 1</t>
    </r>
    <r>
      <rPr>
        <b/>
        <sz val="20"/>
        <color indexed="12"/>
        <rFont val="Calibri"/>
        <family val="2"/>
      </rPr>
      <t xml:space="preserve"> de cada.</t>
    </r>
  </si>
  <si>
    <r>
      <t xml:space="preserve">Abra1 </t>
    </r>
    <r>
      <rPr>
        <b/>
        <sz val="20"/>
        <color indexed="12"/>
        <rFont val="Calibri"/>
        <family val="2"/>
      </rPr>
      <t>PIS</t>
    </r>
    <r>
      <rPr>
        <b/>
        <sz val="20"/>
        <color indexed="8"/>
        <rFont val="Calibri"/>
        <family val="2"/>
      </rPr>
      <t xml:space="preserve"> de </t>
    </r>
    <r>
      <rPr>
        <b/>
        <sz val="20"/>
        <color indexed="60"/>
        <rFont val="Calibri"/>
        <family val="2"/>
      </rPr>
      <t>Cada Valor</t>
    </r>
    <r>
      <rPr>
        <b/>
        <sz val="20"/>
        <color indexed="8"/>
        <rFont val="Calibri"/>
        <family val="2"/>
      </rPr>
      <t>, fazendo apenas a</t>
    </r>
  </si>
  <si>
    <r>
      <t xml:space="preserve">Clique na COR </t>
    </r>
    <r>
      <rPr>
        <b/>
        <sz val="25"/>
        <color indexed="13"/>
        <rFont val="Calibri"/>
        <family val="2"/>
      </rPr>
      <t>AMARELA</t>
    </r>
    <r>
      <rPr>
        <b/>
        <sz val="25"/>
        <color indexed="9"/>
        <rFont val="Calibri"/>
        <family val="2"/>
      </rPr>
      <t xml:space="preserve"> e Calcule o Teto Máximo DESEJADO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</si>
</sst>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60"/>
      <name val="Calibri"/>
      <family val="2"/>
    </font>
    <font>
      <b/>
      <sz val="20"/>
      <color indexed="12"/>
      <name val="Calibri"/>
      <family val="2"/>
    </font>
    <font>
      <b/>
      <sz val="25"/>
      <color indexed="13"/>
      <name val="Calibri"/>
      <family val="2"/>
    </font>
    <font>
      <b/>
      <sz val="25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20"/>
      <color rgb="FFC00000"/>
      <name val="Calibri"/>
      <family val="2"/>
    </font>
    <font>
      <b/>
      <sz val="20"/>
      <color rgb="FF0000FF"/>
      <name val="Calibri"/>
      <family val="2"/>
    </font>
    <font>
      <b/>
      <sz val="22"/>
      <color theme="0"/>
      <name val="Calibri"/>
      <family val="2"/>
    </font>
    <font>
      <b/>
      <sz val="25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4" fontId="40" fillId="0" borderId="0" xfId="0" applyNumberFormat="1" applyFont="1" applyAlignment="1" applyProtection="1">
      <alignment/>
      <protection/>
    </xf>
    <xf numFmtId="0" fontId="40" fillId="0" borderId="10" xfId="0" applyFont="1" applyBorder="1" applyAlignment="1" applyProtection="1">
      <alignment/>
      <protection/>
    </xf>
    <xf numFmtId="0" fontId="40" fillId="33" borderId="11" xfId="0" applyFont="1" applyFill="1" applyBorder="1" applyAlignment="1" applyProtection="1">
      <alignment horizontal="center"/>
      <protection/>
    </xf>
    <xf numFmtId="0" fontId="40" fillId="0" borderId="12" xfId="0" applyFont="1" applyBorder="1" applyAlignment="1" applyProtection="1">
      <alignment/>
      <protection/>
    </xf>
    <xf numFmtId="0" fontId="40" fillId="33" borderId="13" xfId="0" applyFont="1" applyFill="1" applyBorder="1" applyAlignment="1" applyProtection="1">
      <alignment horizontal="center"/>
      <protection/>
    </xf>
    <xf numFmtId="0" fontId="41" fillId="7" borderId="14" xfId="0" applyFont="1" applyFill="1" applyBorder="1" applyAlignment="1" applyProtection="1">
      <alignment horizontal="center"/>
      <protection/>
    </xf>
    <xf numFmtId="0" fontId="41" fillId="7" borderId="15" xfId="0" applyFont="1" applyFill="1" applyBorder="1" applyAlignment="1" applyProtection="1">
      <alignment horizontal="center"/>
      <protection/>
    </xf>
    <xf numFmtId="0" fontId="41" fillId="7" borderId="11" xfId="0" applyFont="1" applyFill="1" applyBorder="1" applyAlignment="1" applyProtection="1">
      <alignment horizontal="center"/>
      <protection/>
    </xf>
    <xf numFmtId="0" fontId="41" fillId="7" borderId="13" xfId="0" applyFont="1" applyFill="1" applyBorder="1" applyAlignment="1" applyProtection="1">
      <alignment horizontal="center"/>
      <protection/>
    </xf>
    <xf numFmtId="0" fontId="42" fillId="0" borderId="16" xfId="0" applyFont="1" applyBorder="1" applyAlignment="1" applyProtection="1">
      <alignment horizontal="center"/>
      <protection/>
    </xf>
    <xf numFmtId="4" fontId="42" fillId="0" borderId="14" xfId="0" applyNumberFormat="1" applyFont="1" applyBorder="1" applyAlignment="1" applyProtection="1">
      <alignment horizontal="center"/>
      <protection/>
    </xf>
    <xf numFmtId="4" fontId="42" fillId="34" borderId="17" xfId="0" applyNumberFormat="1" applyFont="1" applyFill="1" applyBorder="1" applyAlignment="1" applyProtection="1">
      <alignment horizontal="center"/>
      <protection/>
    </xf>
    <xf numFmtId="0" fontId="42" fillId="34" borderId="14" xfId="0" applyFont="1" applyFill="1" applyBorder="1" applyAlignment="1" applyProtection="1">
      <alignment horizontal="center"/>
      <protection/>
    </xf>
    <xf numFmtId="0" fontId="40" fillId="0" borderId="18" xfId="0" applyFont="1" applyBorder="1" applyAlignment="1" applyProtection="1">
      <alignment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41" fillId="7" borderId="19" xfId="0" applyFont="1" applyFill="1" applyBorder="1" applyAlignment="1" applyProtection="1">
      <alignment horizontal="center"/>
      <protection/>
    </xf>
    <xf numFmtId="4" fontId="41" fillId="35" borderId="20" xfId="0" applyNumberFormat="1" applyFont="1" applyFill="1" applyBorder="1" applyAlignment="1" applyProtection="1">
      <alignment horizontal="center"/>
      <protection locked="0"/>
    </xf>
    <xf numFmtId="7" fontId="42" fillId="34" borderId="15" xfId="0" applyNumberFormat="1" applyFont="1" applyFill="1" applyBorder="1" applyAlignment="1" applyProtection="1">
      <alignment horizontal="center"/>
      <protection/>
    </xf>
    <xf numFmtId="7" fontId="42" fillId="0" borderId="11" xfId="0" applyNumberFormat="1" applyFont="1" applyBorder="1" applyAlignment="1" applyProtection="1">
      <alignment horizontal="center"/>
      <protection/>
    </xf>
    <xf numFmtId="7" fontId="42" fillId="0" borderId="13" xfId="0" applyNumberFormat="1" applyFont="1" applyBorder="1" applyAlignment="1" applyProtection="1">
      <alignment horizontal="center"/>
      <protection/>
    </xf>
    <xf numFmtId="7" fontId="42" fillId="36" borderId="15" xfId="0" applyNumberFormat="1" applyFont="1" applyFill="1" applyBorder="1" applyAlignment="1" applyProtection="1">
      <alignment horizontal="right"/>
      <protection/>
    </xf>
    <xf numFmtId="7" fontId="42" fillId="6" borderId="21" xfId="0" applyNumberFormat="1" applyFont="1" applyFill="1" applyBorder="1" applyAlignment="1" applyProtection="1">
      <alignment horizontal="right"/>
      <protection/>
    </xf>
    <xf numFmtId="7" fontId="42" fillId="36" borderId="11" xfId="0" applyNumberFormat="1" applyFont="1" applyFill="1" applyBorder="1" applyAlignment="1" applyProtection="1">
      <alignment horizontal="right"/>
      <protection/>
    </xf>
    <xf numFmtId="7" fontId="42" fillId="6" borderId="22" xfId="0" applyNumberFormat="1" applyFont="1" applyFill="1" applyBorder="1" applyAlignment="1" applyProtection="1">
      <alignment horizontal="right"/>
      <protection/>
    </xf>
    <xf numFmtId="7" fontId="42" fillId="36" borderId="13" xfId="0" applyNumberFormat="1" applyFont="1" applyFill="1" applyBorder="1" applyAlignment="1" applyProtection="1">
      <alignment horizontal="right"/>
      <protection/>
    </xf>
    <xf numFmtId="7" fontId="42" fillId="6" borderId="23" xfId="0" applyNumberFormat="1" applyFont="1" applyFill="1" applyBorder="1" applyAlignment="1" applyProtection="1">
      <alignment horizontal="right"/>
      <protection/>
    </xf>
    <xf numFmtId="0" fontId="41" fillId="0" borderId="24" xfId="0" applyFont="1" applyBorder="1" applyAlignment="1" applyProtection="1">
      <alignment horizontal="left"/>
      <protection/>
    </xf>
    <xf numFmtId="0" fontId="41" fillId="0" borderId="25" xfId="0" applyFont="1" applyBorder="1" applyAlignment="1" applyProtection="1">
      <alignment horizontal="center"/>
      <protection/>
    </xf>
    <xf numFmtId="4" fontId="41" fillId="0" borderId="25" xfId="0" applyNumberFormat="1" applyFont="1" applyBorder="1" applyAlignment="1" applyProtection="1">
      <alignment/>
      <protection/>
    </xf>
    <xf numFmtId="8" fontId="41" fillId="0" borderId="26" xfId="0" applyNumberFormat="1" applyFont="1" applyBorder="1" applyAlignment="1" applyProtection="1">
      <alignment horizontal="center"/>
      <protection/>
    </xf>
    <xf numFmtId="0" fontId="42" fillId="0" borderId="27" xfId="0" applyFont="1" applyBorder="1" applyAlignment="1" applyProtection="1">
      <alignment horizontal="center"/>
      <protection/>
    </xf>
    <xf numFmtId="8" fontId="41" fillId="0" borderId="28" xfId="0" applyNumberFormat="1" applyFont="1" applyBorder="1" applyAlignment="1" applyProtection="1">
      <alignment horizontal="center"/>
      <protection/>
    </xf>
    <xf numFmtId="8" fontId="41" fillId="0" borderId="29" xfId="0" applyNumberFormat="1" applyFont="1" applyBorder="1" applyAlignment="1" applyProtection="1">
      <alignment horizontal="center"/>
      <protection/>
    </xf>
    <xf numFmtId="0" fontId="40" fillId="0" borderId="30" xfId="0" applyFont="1" applyBorder="1" applyAlignment="1" applyProtection="1">
      <alignment/>
      <protection/>
    </xf>
    <xf numFmtId="0" fontId="40" fillId="0" borderId="31" xfId="0" applyFont="1" applyBorder="1" applyAlignment="1" applyProtection="1">
      <alignment horizontal="center"/>
      <protection/>
    </xf>
    <xf numFmtId="4" fontId="40" fillId="0" borderId="32" xfId="0" applyNumberFormat="1" applyFont="1" applyBorder="1" applyAlignment="1" applyProtection="1">
      <alignment/>
      <protection/>
    </xf>
    <xf numFmtId="0" fontId="40" fillId="0" borderId="33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4" fontId="40" fillId="0" borderId="34" xfId="0" applyNumberFormat="1" applyFont="1" applyBorder="1" applyAlignment="1" applyProtection="1">
      <alignment/>
      <protection/>
    </xf>
    <xf numFmtId="7" fontId="42" fillId="6" borderId="26" xfId="0" applyNumberFormat="1" applyFont="1" applyFill="1" applyBorder="1" applyAlignment="1" applyProtection="1">
      <alignment horizontal="right"/>
      <protection/>
    </xf>
    <xf numFmtId="7" fontId="42" fillId="6" borderId="35" xfId="0" applyNumberFormat="1" applyFont="1" applyFill="1" applyBorder="1" applyAlignment="1" applyProtection="1">
      <alignment horizontal="right"/>
      <protection/>
    </xf>
    <xf numFmtId="7" fontId="42" fillId="6" borderId="36" xfId="0" applyNumberFormat="1" applyFont="1" applyFill="1" applyBorder="1" applyAlignment="1" applyProtection="1">
      <alignment horizontal="right"/>
      <protection/>
    </xf>
    <xf numFmtId="7" fontId="42" fillId="6" borderId="37" xfId="0" applyNumberFormat="1" applyFont="1" applyFill="1" applyBorder="1" applyAlignment="1" applyProtection="1">
      <alignment horizontal="right"/>
      <protection/>
    </xf>
    <xf numFmtId="0" fontId="40" fillId="0" borderId="19" xfId="0" applyFont="1" applyBorder="1" applyAlignment="1" applyProtection="1">
      <alignment/>
      <protection/>
    </xf>
    <xf numFmtId="0" fontId="40" fillId="0" borderId="25" xfId="0" applyFont="1" applyBorder="1" applyAlignment="1" applyProtection="1">
      <alignment horizontal="center"/>
      <protection/>
    </xf>
    <xf numFmtId="4" fontId="40" fillId="0" borderId="26" xfId="0" applyNumberFormat="1" applyFont="1" applyBorder="1" applyAlignment="1" applyProtection="1">
      <alignment/>
      <protection/>
    </xf>
    <xf numFmtId="0" fontId="43" fillId="37" borderId="25" xfId="0" applyFont="1" applyFill="1" applyBorder="1" applyAlignment="1" applyProtection="1">
      <alignment horizontal="center"/>
      <protection/>
    </xf>
    <xf numFmtId="4" fontId="43" fillId="37" borderId="25" xfId="0" applyNumberFormat="1" applyFont="1" applyFill="1" applyBorder="1" applyAlignment="1" applyProtection="1">
      <alignment/>
      <protection/>
    </xf>
    <xf numFmtId="4" fontId="43" fillId="37" borderId="26" xfId="0" applyNumberFormat="1" applyFont="1" applyFill="1" applyBorder="1" applyAlignment="1" applyProtection="1">
      <alignment/>
      <protection/>
    </xf>
    <xf numFmtId="0" fontId="44" fillId="37" borderId="19" xfId="0" applyFont="1" applyFill="1" applyBorder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2"/>
  <sheetViews>
    <sheetView showGridLines="0" tabSelected="1" zoomScalePageLayoutView="0" workbookViewId="0" topLeftCell="A1">
      <selection activeCell="O19" sqref="O19"/>
    </sheetView>
  </sheetViews>
  <sheetFormatPr defaultColWidth="9.140625" defaultRowHeight="15"/>
  <cols>
    <col min="1" max="1" width="9.140625" style="1" customWidth="1"/>
    <col min="2" max="2" width="18.421875" style="1" customWidth="1"/>
    <col min="3" max="3" width="13.7109375" style="2" customWidth="1"/>
    <col min="4" max="4" width="17.28125" style="2" customWidth="1"/>
    <col min="5" max="5" width="22.57421875" style="3" customWidth="1"/>
    <col min="6" max="6" width="23.57421875" style="3" bestFit="1" customWidth="1"/>
    <col min="7" max="7" width="26.28125" style="3" customWidth="1"/>
    <col min="8" max="16384" width="9.140625" style="1" customWidth="1"/>
  </cols>
  <sheetData>
    <row r="2" ht="27" thickBot="1"/>
    <row r="3" spans="2:7" ht="33" thickBot="1">
      <c r="B3" s="52" t="s">
        <v>34</v>
      </c>
      <c r="C3" s="49"/>
      <c r="D3" s="49"/>
      <c r="E3" s="50"/>
      <c r="F3" s="50"/>
      <c r="G3" s="51"/>
    </row>
    <row r="4" spans="2:7" ht="27" thickBot="1">
      <c r="B4" s="12" t="s">
        <v>20</v>
      </c>
      <c r="C4" s="15" t="s">
        <v>3</v>
      </c>
      <c r="D4" s="8" t="s">
        <v>24</v>
      </c>
      <c r="E4" s="13" t="s">
        <v>18</v>
      </c>
      <c r="F4" s="13" t="s">
        <v>23</v>
      </c>
      <c r="G4" s="14" t="s">
        <v>19</v>
      </c>
    </row>
    <row r="5" spans="2:7" ht="26.25">
      <c r="B5" s="16" t="s">
        <v>21</v>
      </c>
      <c r="C5" s="17" t="s">
        <v>9</v>
      </c>
      <c r="D5" s="9">
        <v>2</v>
      </c>
      <c r="E5" s="20">
        <f>E14/10</f>
        <v>12</v>
      </c>
      <c r="F5" s="23">
        <f>E5*D5</f>
        <v>24</v>
      </c>
      <c r="G5" s="24">
        <f>F5</f>
        <v>24</v>
      </c>
    </row>
    <row r="6" spans="2:7" ht="26.25">
      <c r="B6" s="4" t="s">
        <v>0</v>
      </c>
      <c r="C6" s="5" t="s">
        <v>10</v>
      </c>
      <c r="D6" s="10">
        <f>D5*2</f>
        <v>4</v>
      </c>
      <c r="E6" s="21">
        <f aca="true" t="shared" si="0" ref="E6:E13">E5</f>
        <v>12</v>
      </c>
      <c r="F6" s="25">
        <f aca="true" t="shared" si="1" ref="F6:F13">E6*D6</f>
        <v>48</v>
      </c>
      <c r="G6" s="26">
        <f>F5+F6</f>
        <v>72</v>
      </c>
    </row>
    <row r="7" spans="2:7" ht="26.25">
      <c r="B7" s="4" t="s">
        <v>1</v>
      </c>
      <c r="C7" s="5" t="s">
        <v>11</v>
      </c>
      <c r="D7" s="10">
        <f aca="true" t="shared" si="2" ref="D7:D13">D6*2</f>
        <v>8</v>
      </c>
      <c r="E7" s="21">
        <f t="shared" si="0"/>
        <v>12</v>
      </c>
      <c r="F7" s="25">
        <f t="shared" si="1"/>
        <v>96</v>
      </c>
      <c r="G7" s="26">
        <f>G6+F7</f>
        <v>168</v>
      </c>
    </row>
    <row r="8" spans="2:7" ht="26.25">
      <c r="B8" s="4" t="s">
        <v>4</v>
      </c>
      <c r="C8" s="5" t="s">
        <v>12</v>
      </c>
      <c r="D8" s="10">
        <f t="shared" si="2"/>
        <v>16</v>
      </c>
      <c r="E8" s="21">
        <f t="shared" si="0"/>
        <v>12</v>
      </c>
      <c r="F8" s="25">
        <f t="shared" si="1"/>
        <v>192</v>
      </c>
      <c r="G8" s="26">
        <f aca="true" t="shared" si="3" ref="G8:G13">G7+F8</f>
        <v>360</v>
      </c>
    </row>
    <row r="9" spans="2:7" ht="26.25">
      <c r="B9" s="4" t="s">
        <v>5</v>
      </c>
      <c r="C9" s="5" t="s">
        <v>13</v>
      </c>
      <c r="D9" s="10">
        <f t="shared" si="2"/>
        <v>32</v>
      </c>
      <c r="E9" s="21">
        <f t="shared" si="0"/>
        <v>12</v>
      </c>
      <c r="F9" s="25">
        <f t="shared" si="1"/>
        <v>384</v>
      </c>
      <c r="G9" s="26">
        <f t="shared" si="3"/>
        <v>744</v>
      </c>
    </row>
    <row r="10" spans="2:7" ht="26.25">
      <c r="B10" s="4" t="s">
        <v>6</v>
      </c>
      <c r="C10" s="5" t="s">
        <v>14</v>
      </c>
      <c r="D10" s="10">
        <f t="shared" si="2"/>
        <v>64</v>
      </c>
      <c r="E10" s="21">
        <f t="shared" si="0"/>
        <v>12</v>
      </c>
      <c r="F10" s="25">
        <f t="shared" si="1"/>
        <v>768</v>
      </c>
      <c r="G10" s="26">
        <f t="shared" si="3"/>
        <v>1512</v>
      </c>
    </row>
    <row r="11" spans="2:7" ht="26.25">
      <c r="B11" s="4" t="s">
        <v>7</v>
      </c>
      <c r="C11" s="5" t="s">
        <v>15</v>
      </c>
      <c r="D11" s="10">
        <f t="shared" si="2"/>
        <v>128</v>
      </c>
      <c r="E11" s="21">
        <f t="shared" si="0"/>
        <v>12</v>
      </c>
      <c r="F11" s="25">
        <f t="shared" si="1"/>
        <v>1536</v>
      </c>
      <c r="G11" s="26">
        <f t="shared" si="3"/>
        <v>3048</v>
      </c>
    </row>
    <row r="12" spans="2:7" ht="26.25">
      <c r="B12" s="4" t="s">
        <v>22</v>
      </c>
      <c r="C12" s="5" t="s">
        <v>16</v>
      </c>
      <c r="D12" s="10">
        <f t="shared" si="2"/>
        <v>256</v>
      </c>
      <c r="E12" s="21">
        <f t="shared" si="0"/>
        <v>12</v>
      </c>
      <c r="F12" s="25">
        <f t="shared" si="1"/>
        <v>3072</v>
      </c>
      <c r="G12" s="26">
        <f t="shared" si="3"/>
        <v>6120</v>
      </c>
    </row>
    <row r="13" spans="2:7" ht="27" thickBot="1">
      <c r="B13" s="6" t="s">
        <v>8</v>
      </c>
      <c r="C13" s="7" t="s">
        <v>17</v>
      </c>
      <c r="D13" s="11">
        <f t="shared" si="2"/>
        <v>512</v>
      </c>
      <c r="E13" s="22">
        <f t="shared" si="0"/>
        <v>12</v>
      </c>
      <c r="F13" s="27">
        <f t="shared" si="1"/>
        <v>6144</v>
      </c>
      <c r="G13" s="28">
        <f t="shared" si="3"/>
        <v>12264</v>
      </c>
    </row>
    <row r="14" spans="4:5" ht="27" thickBot="1">
      <c r="D14" s="18" t="s">
        <v>2</v>
      </c>
      <c r="E14" s="19">
        <v>120</v>
      </c>
    </row>
    <row r="15" ht="27" thickBot="1"/>
    <row r="16" spans="2:7" ht="27" thickBot="1">
      <c r="B16" s="46" t="s">
        <v>29</v>
      </c>
      <c r="C16" s="47"/>
      <c r="D16" s="47"/>
      <c r="E16" s="48"/>
      <c r="F16" s="33" t="s">
        <v>26</v>
      </c>
      <c r="G16" s="43" t="s">
        <v>25</v>
      </c>
    </row>
    <row r="17" spans="2:7" ht="26.25">
      <c r="B17" s="36" t="s">
        <v>27</v>
      </c>
      <c r="C17" s="37"/>
      <c r="D17" s="37"/>
      <c r="E17" s="38"/>
      <c r="F17" s="34">
        <v>5</v>
      </c>
      <c r="G17" s="44">
        <v>511</v>
      </c>
    </row>
    <row r="18" spans="2:7" ht="26.25">
      <c r="B18" s="39" t="s">
        <v>30</v>
      </c>
      <c r="C18" s="40"/>
      <c r="D18" s="40"/>
      <c r="E18" s="41"/>
      <c r="F18" s="34">
        <v>15</v>
      </c>
      <c r="G18" s="44">
        <v>1533</v>
      </c>
    </row>
    <row r="19" spans="2:7" ht="26.25">
      <c r="B19" s="39" t="s">
        <v>31</v>
      </c>
      <c r="C19" s="40"/>
      <c r="D19" s="40"/>
      <c r="E19" s="41"/>
      <c r="F19" s="34">
        <v>30</v>
      </c>
      <c r="G19" s="44">
        <v>3066</v>
      </c>
    </row>
    <row r="20" spans="2:7" ht="26.25">
      <c r="B20" s="39" t="s">
        <v>33</v>
      </c>
      <c r="C20" s="40"/>
      <c r="D20" s="40"/>
      <c r="E20" s="41"/>
      <c r="F20" s="34">
        <v>60</v>
      </c>
      <c r="G20" s="44">
        <v>6132</v>
      </c>
    </row>
    <row r="21" spans="2:7" ht="27" thickBot="1">
      <c r="B21" s="39" t="s">
        <v>32</v>
      </c>
      <c r="C21" s="40"/>
      <c r="D21" s="40"/>
      <c r="E21" s="41"/>
      <c r="F21" s="35">
        <v>120</v>
      </c>
      <c r="G21" s="45">
        <v>12264</v>
      </c>
    </row>
    <row r="22" spans="2:7" ht="27" thickBot="1">
      <c r="B22" s="29" t="s">
        <v>28</v>
      </c>
      <c r="C22" s="30"/>
      <c r="D22" s="30"/>
      <c r="E22" s="31"/>
      <c r="F22" s="32">
        <f>SUM(F17:F21)</f>
        <v>230</v>
      </c>
      <c r="G22" s="42">
        <f>SUM(G17:G21)</f>
        <v>23506</v>
      </c>
    </row>
  </sheetData>
  <sheetProtection password="CE1E" sheet="1" objects="1" scenarios="1"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Falcão</dc:creator>
  <cp:keywords/>
  <dc:description/>
  <cp:lastModifiedBy>Fernando Falcão</cp:lastModifiedBy>
  <dcterms:created xsi:type="dcterms:W3CDTF">2021-08-21T22:03:54Z</dcterms:created>
  <dcterms:modified xsi:type="dcterms:W3CDTF">2021-09-06T12:04:17Z</dcterms:modified>
  <cp:category/>
  <cp:version/>
  <cp:contentType/>
  <cp:contentStatus/>
</cp:coreProperties>
</file>